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25" windowWidth="17235" windowHeight="54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4" i="1" l="1"/>
  <c r="D24" i="1"/>
  <c r="C24" i="1"/>
  <c r="D43" i="1" l="1"/>
  <c r="E43" i="1"/>
  <c r="C43" i="1"/>
  <c r="D37" i="1"/>
  <c r="E37" i="1"/>
  <c r="C37" i="1"/>
  <c r="D28" i="1"/>
  <c r="E28" i="1"/>
  <c r="C28" i="1"/>
  <c r="D18" i="1"/>
  <c r="E18" i="1"/>
  <c r="C18" i="1"/>
  <c r="D44" i="1" l="1"/>
  <c r="E44" i="1"/>
  <c r="C44" i="1"/>
  <c r="D13" i="1"/>
  <c r="D19" i="1" s="1"/>
  <c r="E13" i="1"/>
  <c r="E19" i="1" s="1"/>
  <c r="C13" i="1"/>
  <c r="C19" i="1" s="1"/>
</calcChain>
</file>

<file path=xl/sharedStrings.xml><?xml version="1.0" encoding="utf-8"?>
<sst xmlns="http://schemas.openxmlformats.org/spreadsheetml/2006/main" count="52" uniqueCount="49">
  <si>
    <t>Račun</t>
  </si>
  <si>
    <t>Naziv računa</t>
  </si>
  <si>
    <t>Ostali rashodi za zaposlene</t>
  </si>
  <si>
    <t>Službena putovanja</t>
  </si>
  <si>
    <t>Naknade troškova zaposlenima</t>
  </si>
  <si>
    <t>Rashodi za materijal i energiju</t>
  </si>
  <si>
    <t>Usluge telefona, pošte i prijevoza</t>
  </si>
  <si>
    <t>Usluge promidžbe i informiranja</t>
  </si>
  <si>
    <t>Intelektualne i osobne usluge</t>
  </si>
  <si>
    <t>Računalne usluge</t>
  </si>
  <si>
    <t>Ostale usluge</t>
  </si>
  <si>
    <t>Rashodi za usluge</t>
  </si>
  <si>
    <t>Reprezentacija</t>
  </si>
  <si>
    <t>Ostali nespomenuti rashodi poslovanja</t>
  </si>
  <si>
    <t>Materijalni rashodi</t>
  </si>
  <si>
    <t>Bankarske usluge i usluge platnog prometa</t>
  </si>
  <si>
    <t>Ostali financijski rashodi</t>
  </si>
  <si>
    <t>Financijski rashodi</t>
  </si>
  <si>
    <t>Naknade troškova osobama izvan radnog odnosa</t>
  </si>
  <si>
    <t>Plaće za prekovremeni rad</t>
  </si>
  <si>
    <t>Uredski materijal i ostali materijalni rashodi</t>
  </si>
  <si>
    <t>Materijal i dijelovi za tekuće i investicijsko održavanje</t>
  </si>
  <si>
    <t>Projekcija 
za 2021.</t>
  </si>
  <si>
    <t>Usluge tekućeg i investicijskog održavanja</t>
  </si>
  <si>
    <t>RAZDJEL 110 MINISTARSTVO PRAVOSUĐA</t>
  </si>
  <si>
    <t>28 PRAVOSUĐE</t>
  </si>
  <si>
    <t xml:space="preserve">Plaće za redovan rad </t>
  </si>
  <si>
    <t>Plaće (Bruto)</t>
  </si>
  <si>
    <t>Doprinosi za obvezno zdrastveno osiguranje</t>
  </si>
  <si>
    <t>Doprinosi na plaće</t>
  </si>
  <si>
    <t>Naknade za prijevoz, za rad na terenu i odvojeni život</t>
  </si>
  <si>
    <t>Stručno usavršavanje zaspolenika</t>
  </si>
  <si>
    <t>Sitni inventar i auto gume</t>
  </si>
  <si>
    <t>Zdrastvene i veterinarske usluge</t>
  </si>
  <si>
    <t>Rashodi za zaspolene</t>
  </si>
  <si>
    <t>GLAVA 11035 DRŽAVNOODVJETNIČKO VIJEĆE</t>
  </si>
  <si>
    <t>2802 IMENOVANJA PRAVOSUDNIH DUŽNOSNIKA</t>
  </si>
  <si>
    <t>A 858001</t>
  </si>
  <si>
    <t>DRŽAVNOODVJETNIČKO VIJEĆE</t>
  </si>
  <si>
    <t>Doprinosi za obvezno osiguranje u slučaju nezaposlenosti</t>
  </si>
  <si>
    <t xml:space="preserve">Naknade za rad predstavničkih i izvršnih tijela, povjerenstava i slično </t>
  </si>
  <si>
    <t xml:space="preserve"> FINANCIJSKI PLAN ZA 2020. I PROJEKCIJE ZA 2021.-2022.</t>
  </si>
  <si>
    <t>Plan 
za 2020.</t>
  </si>
  <si>
    <t>Projekcija 
za 2022.</t>
  </si>
  <si>
    <t>Ostale naknade troškova zaposlenima</t>
  </si>
  <si>
    <t>Zakupnine i najamnine</t>
  </si>
  <si>
    <t>Komunikacijska oprema</t>
  </si>
  <si>
    <t>Postrojenja i oprema</t>
  </si>
  <si>
    <t>Rashodi za nabavu proizvedene dugotrajne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</si>
</sst>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\ _k_n_-;\-* #,##0\ _k_n_-;_-* &quot;-&quot;??\ _k_n_-;_-@_-"/>
    <numFmt numFmtId="165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D55" sqref="D55"/>
    </sheetView>
  </sheetViews>
  <sheetFormatPr defaultColWidth="9.140625" defaultRowHeight="14.25" x14ac:dyDescent="0.2"/>
  <cols>
    <col min="1" max="1" width="12.42578125" style="1" customWidth="1"/>
    <col min="2" max="2" width="56" style="1" customWidth="1"/>
    <col min="3" max="3" width="17.28515625" style="2" bestFit="1" customWidth="1"/>
    <col min="4" max="4" width="16.7109375" style="2" customWidth="1"/>
    <col min="5" max="5" width="17" style="4" customWidth="1"/>
    <col min="6" max="16384" width="9.140625" style="1"/>
  </cols>
  <sheetData>
    <row r="1" spans="1:5" ht="28.5" customHeight="1" x14ac:dyDescent="0.2">
      <c r="A1" s="5"/>
      <c r="B1" s="5"/>
      <c r="C1" s="6"/>
      <c r="D1" s="6"/>
      <c r="E1" s="7"/>
    </row>
    <row r="2" spans="1:5" ht="38.25" customHeight="1" x14ac:dyDescent="0.2">
      <c r="A2" s="8"/>
      <c r="B2" s="9" t="s">
        <v>41</v>
      </c>
      <c r="C2" s="6"/>
      <c r="D2" s="6"/>
      <c r="E2" s="7"/>
    </row>
    <row r="3" spans="1:5" ht="26.25" customHeight="1" x14ac:dyDescent="0.2">
      <c r="A3" s="5"/>
      <c r="B3" s="5"/>
      <c r="C3" s="6"/>
      <c r="D3" s="6"/>
      <c r="E3" s="7"/>
    </row>
    <row r="4" spans="1:5" x14ac:dyDescent="0.2">
      <c r="A4" s="5"/>
      <c r="B4" s="5"/>
      <c r="C4" s="6"/>
      <c r="D4" s="6"/>
      <c r="E4" s="7"/>
    </row>
    <row r="5" spans="1:5" ht="31.5" customHeight="1" x14ac:dyDescent="0.25">
      <c r="A5" s="21" t="s">
        <v>0</v>
      </c>
      <c r="B5" s="21" t="s">
        <v>1</v>
      </c>
      <c r="C5" s="22" t="s">
        <v>42</v>
      </c>
      <c r="D5" s="22" t="s">
        <v>22</v>
      </c>
      <c r="E5" s="23" t="s">
        <v>43</v>
      </c>
    </row>
    <row r="6" spans="1:5" s="3" customFormat="1" ht="24.75" customHeight="1" x14ac:dyDescent="0.25">
      <c r="A6" s="24" t="s">
        <v>24</v>
      </c>
      <c r="B6" s="25"/>
      <c r="C6" s="10">
        <v>2823870393</v>
      </c>
      <c r="D6" s="10">
        <v>3011394883</v>
      </c>
      <c r="E6" s="10">
        <v>2906930722</v>
      </c>
    </row>
    <row r="7" spans="1:5" s="3" customFormat="1" ht="21.75" customHeight="1" x14ac:dyDescent="0.25">
      <c r="A7" s="24" t="s">
        <v>35</v>
      </c>
      <c r="B7" s="25"/>
      <c r="C7" s="10">
        <v>1015694</v>
      </c>
      <c r="D7" s="10">
        <v>1416700</v>
      </c>
      <c r="E7" s="10">
        <v>1548780</v>
      </c>
    </row>
    <row r="8" spans="1:5" s="3" customFormat="1" ht="19.5" customHeight="1" x14ac:dyDescent="0.25">
      <c r="A8" s="24" t="s">
        <v>25</v>
      </c>
      <c r="B8" s="25"/>
      <c r="C8" s="10">
        <v>1015694</v>
      </c>
      <c r="D8" s="10">
        <v>1416700</v>
      </c>
      <c r="E8" s="10">
        <v>1548780</v>
      </c>
    </row>
    <row r="9" spans="1:5" s="3" customFormat="1" ht="21.75" customHeight="1" x14ac:dyDescent="0.25">
      <c r="A9" s="24" t="s">
        <v>36</v>
      </c>
      <c r="B9" s="25"/>
      <c r="C9" s="10">
        <v>1015694</v>
      </c>
      <c r="D9" s="10">
        <v>1416700</v>
      </c>
      <c r="E9" s="10">
        <v>1548780</v>
      </c>
    </row>
    <row r="10" spans="1:5" s="3" customFormat="1" ht="21" customHeight="1" x14ac:dyDescent="0.25">
      <c r="A10" s="11" t="s">
        <v>37</v>
      </c>
      <c r="B10" s="11" t="s">
        <v>38</v>
      </c>
      <c r="C10" s="10">
        <v>1015694</v>
      </c>
      <c r="D10" s="10">
        <v>1416700</v>
      </c>
      <c r="E10" s="10">
        <v>1548780</v>
      </c>
    </row>
    <row r="11" spans="1:5" ht="17.100000000000001" customHeight="1" x14ac:dyDescent="0.25">
      <c r="A11" s="12">
        <v>3111</v>
      </c>
      <c r="B11" s="13" t="s">
        <v>26</v>
      </c>
      <c r="C11" s="14">
        <v>441800</v>
      </c>
      <c r="D11" s="14">
        <v>454000</v>
      </c>
      <c r="E11" s="14">
        <v>456200</v>
      </c>
    </row>
    <row r="12" spans="1:5" ht="17.100000000000001" customHeight="1" x14ac:dyDescent="0.25">
      <c r="A12" s="12">
        <v>3113</v>
      </c>
      <c r="B12" s="13" t="s">
        <v>19</v>
      </c>
      <c r="C12" s="14">
        <v>10000</v>
      </c>
      <c r="D12" s="14">
        <v>8000</v>
      </c>
      <c r="E12" s="14">
        <v>9000</v>
      </c>
    </row>
    <row r="13" spans="1:5" ht="17.100000000000001" customHeight="1" x14ac:dyDescent="0.25">
      <c r="A13" s="15">
        <v>311</v>
      </c>
      <c r="B13" s="11" t="s">
        <v>27</v>
      </c>
      <c r="C13" s="10">
        <f>SUM(C11:C12)</f>
        <v>451800</v>
      </c>
      <c r="D13" s="10">
        <f t="shared" ref="D13:E13" si="0">SUM(D11:D12)</f>
        <v>462000</v>
      </c>
      <c r="E13" s="10">
        <f t="shared" si="0"/>
        <v>465200</v>
      </c>
    </row>
    <row r="14" spans="1:5" ht="17.100000000000001" customHeight="1" x14ac:dyDescent="0.25">
      <c r="A14" s="12">
        <v>3121</v>
      </c>
      <c r="B14" s="13" t="s">
        <v>2</v>
      </c>
      <c r="C14" s="14">
        <v>25000</v>
      </c>
      <c r="D14" s="14">
        <v>29000</v>
      </c>
      <c r="E14" s="14">
        <v>30000</v>
      </c>
    </row>
    <row r="15" spans="1:5" ht="17.100000000000001" customHeight="1" x14ac:dyDescent="0.25">
      <c r="A15" s="15">
        <v>312</v>
      </c>
      <c r="B15" s="11" t="s">
        <v>2</v>
      </c>
      <c r="C15" s="10">
        <v>25000</v>
      </c>
      <c r="D15" s="10">
        <v>29000</v>
      </c>
      <c r="E15" s="10">
        <v>30000</v>
      </c>
    </row>
    <row r="16" spans="1:5" ht="17.100000000000001" customHeight="1" x14ac:dyDescent="0.25">
      <c r="A16" s="12">
        <v>3132</v>
      </c>
      <c r="B16" s="13" t="s">
        <v>28</v>
      </c>
      <c r="C16" s="14">
        <v>77180</v>
      </c>
      <c r="D16" s="14">
        <v>79900</v>
      </c>
      <c r="E16" s="14">
        <v>80600</v>
      </c>
    </row>
    <row r="17" spans="1:5" ht="17.100000000000001" customHeight="1" x14ac:dyDescent="0.25">
      <c r="A17" s="12">
        <v>3133</v>
      </c>
      <c r="B17" s="13" t="s">
        <v>39</v>
      </c>
      <c r="C17" s="14">
        <v>0</v>
      </c>
      <c r="D17" s="14">
        <v>0</v>
      </c>
      <c r="E17" s="14">
        <v>0</v>
      </c>
    </row>
    <row r="18" spans="1:5" ht="17.100000000000001" customHeight="1" x14ac:dyDescent="0.25">
      <c r="A18" s="15">
        <v>313</v>
      </c>
      <c r="B18" s="11" t="s">
        <v>29</v>
      </c>
      <c r="C18" s="10">
        <f>SUM(C16:C17)</f>
        <v>77180</v>
      </c>
      <c r="D18" s="10">
        <f t="shared" ref="D18:E18" si="1">SUM(D16:D17)</f>
        <v>79900</v>
      </c>
      <c r="E18" s="10">
        <f t="shared" si="1"/>
        <v>80600</v>
      </c>
    </row>
    <row r="19" spans="1:5" ht="17.100000000000001" customHeight="1" x14ac:dyDescent="0.25">
      <c r="A19" s="15">
        <v>31</v>
      </c>
      <c r="B19" s="11" t="s">
        <v>34</v>
      </c>
      <c r="C19" s="10">
        <f>C18+C15+C13</f>
        <v>553980</v>
      </c>
      <c r="D19" s="10">
        <f t="shared" ref="D19:E19" si="2">D18+D15+D13</f>
        <v>570900</v>
      </c>
      <c r="E19" s="10">
        <f t="shared" si="2"/>
        <v>575800</v>
      </c>
    </row>
    <row r="20" spans="1:5" ht="16.5" customHeight="1" x14ac:dyDescent="0.25">
      <c r="A20" s="12">
        <v>3211</v>
      </c>
      <c r="B20" s="13" t="s">
        <v>3</v>
      </c>
      <c r="C20" s="14">
        <v>10000</v>
      </c>
      <c r="D20" s="14">
        <v>12000</v>
      </c>
      <c r="E20" s="14">
        <v>13000</v>
      </c>
    </row>
    <row r="21" spans="1:5" s="3" customFormat="1" ht="17.100000000000001" customHeight="1" x14ac:dyDescent="0.25">
      <c r="A21" s="12">
        <v>3212</v>
      </c>
      <c r="B21" s="13" t="s">
        <v>30</v>
      </c>
      <c r="C21" s="14">
        <v>26000</v>
      </c>
      <c r="D21" s="14">
        <v>28000</v>
      </c>
      <c r="E21" s="14">
        <v>30000</v>
      </c>
    </row>
    <row r="22" spans="1:5" ht="17.100000000000001" customHeight="1" x14ac:dyDescent="0.25">
      <c r="A22" s="17">
        <v>3213</v>
      </c>
      <c r="B22" s="13" t="s">
        <v>31</v>
      </c>
      <c r="C22" s="14">
        <v>10000</v>
      </c>
      <c r="D22" s="14">
        <v>11000</v>
      </c>
      <c r="E22" s="14">
        <v>11000</v>
      </c>
    </row>
    <row r="23" spans="1:5" ht="17.100000000000001" customHeight="1" x14ac:dyDescent="0.25">
      <c r="A23" s="17">
        <v>3214</v>
      </c>
      <c r="B23" s="13" t="s">
        <v>44</v>
      </c>
      <c r="C23" s="14">
        <v>1000</v>
      </c>
      <c r="D23" s="14">
        <v>3000</v>
      </c>
      <c r="E23" s="14">
        <v>3500</v>
      </c>
    </row>
    <row r="24" spans="1:5" ht="17.100000000000001" customHeight="1" x14ac:dyDescent="0.25">
      <c r="A24" s="18">
        <v>321</v>
      </c>
      <c r="B24" s="11" t="s">
        <v>4</v>
      </c>
      <c r="C24" s="10">
        <f>SUM(C20:C23)</f>
        <v>47000</v>
      </c>
      <c r="D24" s="10">
        <f>SUM(D20:D23)</f>
        <v>54000</v>
      </c>
      <c r="E24" s="10">
        <f>SUM(E20:E23)</f>
        <v>57500</v>
      </c>
    </row>
    <row r="25" spans="1:5" ht="17.100000000000001" customHeight="1" x14ac:dyDescent="0.25">
      <c r="A25" s="17">
        <v>3221</v>
      </c>
      <c r="B25" s="13" t="s">
        <v>20</v>
      </c>
      <c r="C25" s="14">
        <v>19500</v>
      </c>
      <c r="D25" s="14">
        <v>23000</v>
      </c>
      <c r="E25" s="14">
        <v>25000</v>
      </c>
    </row>
    <row r="26" spans="1:5" ht="17.100000000000001" customHeight="1" x14ac:dyDescent="0.25">
      <c r="A26" s="17">
        <v>3224</v>
      </c>
      <c r="B26" s="13" t="s">
        <v>21</v>
      </c>
      <c r="C26" s="14">
        <v>1000</v>
      </c>
      <c r="D26" s="14">
        <v>1500</v>
      </c>
      <c r="E26" s="14">
        <v>1500</v>
      </c>
    </row>
    <row r="27" spans="1:5" s="3" customFormat="1" ht="17.100000000000001" customHeight="1" x14ac:dyDescent="0.25">
      <c r="A27" s="17">
        <v>3225</v>
      </c>
      <c r="B27" s="13" t="s">
        <v>32</v>
      </c>
      <c r="C27" s="14">
        <v>4000</v>
      </c>
      <c r="D27" s="14">
        <v>4000</v>
      </c>
      <c r="E27" s="14">
        <v>3000</v>
      </c>
    </row>
    <row r="28" spans="1:5" ht="17.100000000000001" customHeight="1" x14ac:dyDescent="0.25">
      <c r="A28" s="18">
        <v>322</v>
      </c>
      <c r="B28" s="11" t="s">
        <v>5</v>
      </c>
      <c r="C28" s="10">
        <f>SUM(C25:C27)</f>
        <v>24500</v>
      </c>
      <c r="D28" s="10">
        <f t="shared" ref="D28:E28" si="3">SUM(D25:D27)</f>
        <v>28500</v>
      </c>
      <c r="E28" s="10">
        <f t="shared" si="3"/>
        <v>29500</v>
      </c>
    </row>
    <row r="29" spans="1:5" ht="17.100000000000001" customHeight="1" x14ac:dyDescent="0.25">
      <c r="A29" s="17">
        <v>3231</v>
      </c>
      <c r="B29" s="13" t="s">
        <v>6</v>
      </c>
      <c r="C29" s="14">
        <v>35000</v>
      </c>
      <c r="D29" s="14">
        <v>37000</v>
      </c>
      <c r="E29" s="14">
        <v>38000</v>
      </c>
    </row>
    <row r="30" spans="1:5" s="3" customFormat="1" ht="17.100000000000001" customHeight="1" x14ac:dyDescent="0.25">
      <c r="A30" s="17">
        <v>3232</v>
      </c>
      <c r="B30" s="13" t="s">
        <v>23</v>
      </c>
      <c r="C30" s="14">
        <v>5000</v>
      </c>
      <c r="D30" s="14">
        <v>5500</v>
      </c>
      <c r="E30" s="14">
        <v>6000</v>
      </c>
    </row>
    <row r="31" spans="1:5" s="3" customFormat="1" ht="17.25" customHeight="1" x14ac:dyDescent="0.25">
      <c r="A31" s="17">
        <v>3233</v>
      </c>
      <c r="B31" s="13" t="s">
        <v>7</v>
      </c>
      <c r="C31" s="14">
        <v>27000</v>
      </c>
      <c r="D31" s="14">
        <v>30000</v>
      </c>
      <c r="E31" s="14">
        <v>32000</v>
      </c>
    </row>
    <row r="32" spans="1:5" s="3" customFormat="1" ht="17.25" customHeight="1" x14ac:dyDescent="0.25">
      <c r="A32" s="17">
        <v>3235</v>
      </c>
      <c r="B32" s="13" t="s">
        <v>45</v>
      </c>
      <c r="C32" s="14">
        <v>15000</v>
      </c>
      <c r="D32" s="14">
        <v>16000</v>
      </c>
      <c r="E32" s="14">
        <v>16500</v>
      </c>
    </row>
    <row r="33" spans="1:5" s="3" customFormat="1" ht="17.100000000000001" customHeight="1" x14ac:dyDescent="0.25">
      <c r="A33" s="17">
        <v>3236</v>
      </c>
      <c r="B33" s="13" t="s">
        <v>33</v>
      </c>
      <c r="C33" s="14">
        <v>500</v>
      </c>
      <c r="D33" s="14">
        <v>0</v>
      </c>
      <c r="E33" s="14">
        <v>2000</v>
      </c>
    </row>
    <row r="34" spans="1:5" ht="17.100000000000001" customHeight="1" x14ac:dyDescent="0.25">
      <c r="A34" s="17">
        <v>3237</v>
      </c>
      <c r="B34" s="13" t="s">
        <v>8</v>
      </c>
      <c r="C34" s="14">
        <v>20000</v>
      </c>
      <c r="D34" s="14">
        <v>40000</v>
      </c>
      <c r="E34" s="14">
        <v>43000</v>
      </c>
    </row>
    <row r="35" spans="1:5" ht="17.100000000000001" customHeight="1" x14ac:dyDescent="0.25">
      <c r="A35" s="17">
        <v>3238</v>
      </c>
      <c r="B35" s="13" t="s">
        <v>9</v>
      </c>
      <c r="C35" s="14">
        <v>2000</v>
      </c>
      <c r="D35" s="14">
        <v>2500</v>
      </c>
      <c r="E35" s="14">
        <v>2600</v>
      </c>
    </row>
    <row r="36" spans="1:5" ht="17.100000000000001" customHeight="1" x14ac:dyDescent="0.25">
      <c r="A36" s="17">
        <v>3239</v>
      </c>
      <c r="B36" s="13" t="s">
        <v>10</v>
      </c>
      <c r="C36" s="14">
        <v>10000</v>
      </c>
      <c r="D36" s="14">
        <v>10000</v>
      </c>
      <c r="E36" s="14">
        <v>11000</v>
      </c>
    </row>
    <row r="37" spans="1:5" s="3" customFormat="1" ht="17.100000000000001" customHeight="1" x14ac:dyDescent="0.25">
      <c r="A37" s="18">
        <v>323</v>
      </c>
      <c r="B37" s="11" t="s">
        <v>11</v>
      </c>
      <c r="C37" s="10">
        <f>SUM(C29:C36)</f>
        <v>114500</v>
      </c>
      <c r="D37" s="10">
        <f t="shared" ref="D37:E37" si="4">SUM(D29:D36)</f>
        <v>141000</v>
      </c>
      <c r="E37" s="10">
        <f t="shared" si="4"/>
        <v>151100</v>
      </c>
    </row>
    <row r="38" spans="1:5" s="3" customFormat="1" ht="15" x14ac:dyDescent="0.25">
      <c r="A38" s="17">
        <v>3241</v>
      </c>
      <c r="B38" s="19" t="s">
        <v>18</v>
      </c>
      <c r="C38" s="14">
        <v>5000</v>
      </c>
      <c r="D38" s="14">
        <v>8000</v>
      </c>
      <c r="E38" s="14">
        <v>9000</v>
      </c>
    </row>
    <row r="39" spans="1:5" s="3" customFormat="1" ht="15" customHeight="1" x14ac:dyDescent="0.25">
      <c r="A39" s="18">
        <v>324</v>
      </c>
      <c r="B39" s="16" t="s">
        <v>18</v>
      </c>
      <c r="C39" s="10">
        <v>5000</v>
      </c>
      <c r="D39" s="10">
        <v>8000</v>
      </c>
      <c r="E39" s="10">
        <v>9000</v>
      </c>
    </row>
    <row r="40" spans="1:5" s="3" customFormat="1" ht="29.25" customHeight="1" x14ac:dyDescent="0.25">
      <c r="A40" s="17">
        <v>3291</v>
      </c>
      <c r="B40" s="19" t="s">
        <v>40</v>
      </c>
      <c r="C40" s="20">
        <v>780000</v>
      </c>
      <c r="D40" s="20">
        <v>810000</v>
      </c>
      <c r="E40" s="20">
        <v>820000</v>
      </c>
    </row>
    <row r="41" spans="1:5" s="3" customFormat="1" ht="15" x14ac:dyDescent="0.25">
      <c r="A41" s="17">
        <v>3293</v>
      </c>
      <c r="B41" s="13" t="s">
        <v>12</v>
      </c>
      <c r="C41" s="20">
        <v>11000</v>
      </c>
      <c r="D41" s="20">
        <v>12000</v>
      </c>
      <c r="E41" s="20">
        <v>12500</v>
      </c>
    </row>
    <row r="42" spans="1:5" ht="17.100000000000001" customHeight="1" x14ac:dyDescent="0.25">
      <c r="A42" s="17">
        <v>3299</v>
      </c>
      <c r="B42" s="13" t="s">
        <v>13</v>
      </c>
      <c r="C42" s="14">
        <v>3000</v>
      </c>
      <c r="D42" s="14">
        <v>3500</v>
      </c>
      <c r="E42" s="14">
        <v>4000</v>
      </c>
    </row>
    <row r="43" spans="1:5" s="3" customFormat="1" ht="17.100000000000001" customHeight="1" x14ac:dyDescent="0.25">
      <c r="A43" s="18">
        <v>329</v>
      </c>
      <c r="B43" s="11" t="s">
        <v>13</v>
      </c>
      <c r="C43" s="10">
        <f>SUM(C40:C42)</f>
        <v>794000</v>
      </c>
      <c r="D43" s="10">
        <f t="shared" ref="D43:E43" si="5">SUM(D40:D42)</f>
        <v>825500</v>
      </c>
      <c r="E43" s="10">
        <f t="shared" si="5"/>
        <v>836500</v>
      </c>
    </row>
    <row r="44" spans="1:5" s="3" customFormat="1" ht="17.100000000000001" customHeight="1" x14ac:dyDescent="0.25">
      <c r="A44" s="18">
        <v>32</v>
      </c>
      <c r="B44" s="11" t="s">
        <v>14</v>
      </c>
      <c r="C44" s="10">
        <f>C43+C39+C37+C28+C24</f>
        <v>985000</v>
      </c>
      <c r="D44" s="10">
        <f t="shared" ref="D44:E44" si="6">D43+D39+D37+D28+D24</f>
        <v>1057000</v>
      </c>
      <c r="E44" s="10">
        <f t="shared" si="6"/>
        <v>1083600</v>
      </c>
    </row>
    <row r="45" spans="1:5" s="3" customFormat="1" ht="17.100000000000001" customHeight="1" x14ac:dyDescent="0.25">
      <c r="A45" s="17">
        <v>3431</v>
      </c>
      <c r="B45" s="13" t="s">
        <v>15</v>
      </c>
      <c r="C45" s="14">
        <v>5800</v>
      </c>
      <c r="D45" s="14">
        <v>6000</v>
      </c>
      <c r="E45" s="14">
        <v>6200</v>
      </c>
    </row>
    <row r="46" spans="1:5" ht="17.100000000000001" customHeight="1" x14ac:dyDescent="0.25">
      <c r="A46" s="18">
        <v>343</v>
      </c>
      <c r="B46" s="11" t="s">
        <v>16</v>
      </c>
      <c r="C46" s="10">
        <v>5800</v>
      </c>
      <c r="D46" s="10">
        <v>6000</v>
      </c>
      <c r="E46" s="10">
        <v>6200</v>
      </c>
    </row>
    <row r="47" spans="1:5" ht="17.100000000000001" customHeight="1" x14ac:dyDescent="0.25">
      <c r="A47" s="18">
        <v>34</v>
      </c>
      <c r="B47" s="11" t="s">
        <v>17</v>
      </c>
      <c r="C47" s="10">
        <v>5800</v>
      </c>
      <c r="D47" s="10">
        <v>6000</v>
      </c>
      <c r="E47" s="10">
        <v>6200</v>
      </c>
    </row>
    <row r="48" spans="1:5" x14ac:dyDescent="0.25">
      <c r="A48" s="17">
        <v>4222</v>
      </c>
      <c r="B48" s="13" t="s">
        <v>46</v>
      </c>
      <c r="C48" s="14">
        <v>4000</v>
      </c>
      <c r="D48" s="14">
        <v>1000</v>
      </c>
      <c r="E48" s="14">
        <v>1000</v>
      </c>
    </row>
    <row r="49" spans="1:5" ht="15" x14ac:dyDescent="0.25">
      <c r="A49" s="18">
        <v>422</v>
      </c>
      <c r="B49" s="11" t="s">
        <v>47</v>
      </c>
      <c r="C49" s="10">
        <v>4000</v>
      </c>
      <c r="D49" s="10">
        <v>1000</v>
      </c>
      <c r="E49" s="10">
        <v>1000</v>
      </c>
    </row>
    <row r="50" spans="1:5" ht="15" x14ac:dyDescent="0.25">
      <c r="A50" s="18">
        <v>42</v>
      </c>
      <c r="B50" s="11" t="s">
        <v>48</v>
      </c>
      <c r="C50" s="10">
        <v>4000</v>
      </c>
      <c r="D50" s="10">
        <v>1000</v>
      </c>
      <c r="E50" s="10">
        <v>1000</v>
      </c>
    </row>
  </sheetData>
  <mergeCells count="4">
    <mergeCell ref="A6:B6"/>
    <mergeCell ref="A7:B7"/>
    <mergeCell ref="A8:B8"/>
    <mergeCell ref="A9:B9"/>
  </mergeCells>
  <pageMargins left="0.23622047244094491" right="0.23622047244094491" top="0" bottom="0" header="0.31496062992125984" footer="0.31496062992125984"/>
  <pageSetup paperSize="9" scale="74" orientation="portrait" r:id="rId1"/>
  <rowBreaks count="1" manualBreakCount="1">
    <brk id="33" max="16383" man="1"/>
  </rowBreaks>
  <ignoredErrors>
    <ignoredError sqref="C13:E13 C18:E18 C43:E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Korazija</dc:creator>
  <cp:lastModifiedBy>Martina Mihordin</cp:lastModifiedBy>
  <cp:lastPrinted>2019-03-05T12:54:48Z</cp:lastPrinted>
  <dcterms:created xsi:type="dcterms:W3CDTF">2016-11-30T09:04:07Z</dcterms:created>
  <dcterms:modified xsi:type="dcterms:W3CDTF">2020-02-21T17:12:25Z</dcterms:modified>
</cp:coreProperties>
</file>